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690" windowHeight="11070"/>
  </bookViews>
  <sheets>
    <sheet name="Rozpočet 2019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8" l="1"/>
  <c r="C27" i="8"/>
  <c r="C15" i="8"/>
  <c r="C35" i="8" l="1"/>
  <c r="C37" i="8" s="1"/>
</calcChain>
</file>

<file path=xl/sharedStrings.xml><?xml version="1.0" encoding="utf-8"?>
<sst xmlns="http://schemas.openxmlformats.org/spreadsheetml/2006/main" count="109" uniqueCount="79">
  <si>
    <t>Náklady celkem</t>
  </si>
  <si>
    <t>Výnosy celkem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</si>
  <si>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</si>
  <si>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</si>
  <si>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</si>
  <si>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</si>
  <si>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</si>
  <si>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</si>
  <si>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</si>
  <si>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</si>
  <si>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Doplňková činnost</t>
  </si>
  <si>
    <t>Spotřeba materiálu, náklady z DDM</t>
  </si>
  <si>
    <t>Položka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</si>
  <si>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</si>
  <si>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</si>
  <si>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</si>
  <si>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</si>
  <si>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</si>
  <si>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</si>
  <si>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</si>
  <si>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</si>
  <si>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</si>
  <si>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</si>
  <si>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</si>
  <si>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</si>
  <si>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</si>
  <si>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</si>
  <si>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</si>
  <si>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</si>
  <si>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</si>
  <si>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</si>
  <si>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</si>
  <si>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</si>
  <si>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</si>
  <si>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</si>
  <si>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</si>
  <si>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</si>
  <si>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</si>
  <si>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</si>
  <si>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</si>
  <si>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t>Náklady celkem DČ</t>
  </si>
  <si>
    <t>Výnosy celkem DČ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</si>
  <si>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</si>
  <si>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</si>
  <si>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</si>
  <si>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Celkový výsledek hospodaření za p.o.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</si>
  <si>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</si>
  <si>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</si>
  <si>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</si>
  <si>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</si>
  <si>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</si>
  <si>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</si>
  <si>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</si>
  <si>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</si>
  <si>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</si>
  <si>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</si>
  <si>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</si>
  <si>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</si>
  <si>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</si>
  <si>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</si>
  <si>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</si>
  <si>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</si>
  <si>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</si>
  <si>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</si>
  <si>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</si>
  <si>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</si>
  <si>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</si>
  <si>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</si>
  <si>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</si>
  <si>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>Rozpočet na rok 2019</t>
  </si>
  <si>
    <t>Rozpočet
2019</t>
  </si>
  <si>
    <t>Položka v Pracovním návrhu rozpočtu 2019 (s. účet)</t>
  </si>
  <si>
    <t xml:space="preserve">Podpis ředitele p.o. a otisk razítka: </t>
  </si>
  <si>
    <r>
      <t xml:space="preserve">Poznámky k vyplnění jednotlivých řádků </t>
    </r>
    <r>
      <rPr>
        <sz val="11"/>
        <color theme="1"/>
        <rFont val="Calibri"/>
        <family val="2"/>
        <charset val="238"/>
        <scheme val="minor"/>
      </rPr>
      <t>(převodník k Pracovnímu návrhu rozpočtu na rok 2019)</t>
    </r>
    <r>
      <rPr>
        <b/>
        <sz val="11"/>
        <color theme="1"/>
        <rFont val="Calibri"/>
        <family val="2"/>
        <charset val="238"/>
        <scheme val="minor"/>
      </rPr>
      <t>:</t>
    </r>
  </si>
  <si>
    <t>Datum zpracování: 15.11.2018</t>
  </si>
  <si>
    <t>Zpracoval:  Eva Kubištová</t>
  </si>
  <si>
    <t>Datum: 15.11.2018</t>
  </si>
  <si>
    <t>Název příspěvkové organizace: Mateřská škola Zvoneček, Ústí nad Labem, Školní 623/17, p.o.</t>
  </si>
  <si>
    <t>IČ: 44555261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</si>
</sst>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89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0" fillId="0" borderId="4" xfId="0" applyFont="1" applyFill="1" applyBorder="1" applyProtection="1"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2" fillId="0" borderId="9" xfId="0" applyFont="1" applyFill="1" applyBorder="1" applyAlignment="1" applyProtection="1">
      <protection hidden="1"/>
    </xf>
    <xf numFmtId="0" fontId="0" fillId="0" borderId="9" xfId="0" applyFont="1" applyFill="1" applyBorder="1" applyProtection="1"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7" fillId="0" borderId="3" xfId="0" applyFont="1" applyFill="1" applyBorder="1" applyProtection="1">
      <protection hidden="1"/>
    </xf>
    <xf numFmtId="0" fontId="7" fillId="0" borderId="5" xfId="0" applyFont="1" applyFill="1" applyBorder="1" applyProtection="1">
      <protection hidden="1"/>
    </xf>
    <xf numFmtId="0" fontId="0" fillId="0" borderId="9" xfId="0" applyFont="1" applyFill="1" applyBorder="1" applyAlignment="1" applyProtection="1">
      <protection hidden="1"/>
    </xf>
    <xf numFmtId="0" fontId="2" fillId="0" borderId="10" xfId="0" applyFont="1" applyFill="1" applyBorder="1" applyProtection="1"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2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23" xfId="0" applyNumberFormat="1" applyBorder="1" applyAlignment="1" applyProtection="1">
      <alignment horizontal="right"/>
      <protection hidden="1"/>
    </xf>
    <xf numFmtId="4" fontId="0" fillId="0" borderId="6" xfId="0" applyNumberFormat="1" applyBorder="1" applyAlignment="1" applyProtection="1">
      <alignment horizontal="right"/>
      <protection hidden="1"/>
    </xf>
    <xf numFmtId="4" fontId="2" fillId="0" borderId="13" xfId="0" applyNumberFormat="1" applyFont="1" applyBorder="1" applyAlignment="1" applyProtection="1">
      <alignment horizontal="right"/>
      <protection hidden="1"/>
    </xf>
    <xf numFmtId="0" fontId="0" fillId="0" borderId="18" xfId="0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1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30" xfId="0" applyBorder="1" applyProtection="1">
      <protection hidden="1"/>
    </xf>
    <xf numFmtId="0" fontId="0" fillId="0" borderId="29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vertical="top" indent="1"/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8" fillId="0" borderId="31" xfId="0" applyFont="1" applyBorder="1" applyAlignment="1" applyProtection="1">
      <alignment vertical="center"/>
      <protection hidden="1"/>
    </xf>
    <xf numFmtId="0" fontId="8" fillId="0" borderId="32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horizontal="right"/>
      <protection locked="0"/>
    </xf>
    <xf numFmtId="4" fontId="0" fillId="0" borderId="6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3" xfId="0" applyNumberFormat="1" applyFill="1" applyBorder="1" applyAlignment="1" applyProtection="1">
      <alignment horizontal="right"/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protection locked="0"/>
    </xf>
    <xf numFmtId="4" fontId="2" fillId="0" borderId="5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0" fontId="2" fillId="0" borderId="20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14" xfId="0" applyFont="1" applyBorder="1" applyAlignment="1" applyProtection="1">
      <alignment horizontal="left" indent="1"/>
      <protection hidden="1"/>
    </xf>
    <xf numFmtId="0" fontId="2" fillId="0" borderId="22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Styl 1" xfId="2"/>
  </cellStyles>
  <dxfs count="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DBE9F5"/>
      <color rgb="FFDEEBF6"/>
      <color rgb="FFF9F9F9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showGridLines="0" tabSelected="1" topLeftCell="A28" zoomScaleNormal="100" workbookViewId="0">
      <selection sqref="A1:D1"/>
    </sheetView>
  </sheetViews>
  <sheetFormatPr defaultColWidth="9.140625" defaultRowHeight="15" x14ac:dyDescent="0.25"/>
  <cols>
    <col min="1" max="1" width="9.140625" style="5"/>
    <col min="2" max="2" width="54.140625" style="5" customWidth="1"/>
    <col min="3" max="3" width="15.5703125" style="5" customWidth="1"/>
    <col min="4" max="16384" width="9.140625" style="5"/>
  </cols>
  <sheetData>
    <row r="1" spans="1:5" ht="15.75" x14ac:dyDescent="0.25">
      <c r="A1" s="77" t="s">
        <v>69</v>
      </c>
      <c r="B1" s="77"/>
      <c r="C1" s="77"/>
      <c r="D1" s="77"/>
      <c r="E1" s="8"/>
    </row>
    <row r="2" spans="1:5" x14ac:dyDescent="0.25">
      <c r="A2" s="88" t="s">
        <v>77</v>
      </c>
      <c r="B2" s="88"/>
      <c r="C2" s="88"/>
      <c r="D2" s="88"/>
      <c r="E2" s="6"/>
    </row>
    <row r="3" spans="1:5" ht="14.45" x14ac:dyDescent="0.35">
      <c r="A3" s="7"/>
      <c r="B3" s="7"/>
      <c r="C3" s="7"/>
      <c r="D3" s="7"/>
      <c r="E3" s="6"/>
    </row>
    <row r="4" spans="1:5" x14ac:dyDescent="0.25">
      <c r="A4" s="65" t="s">
        <v>78</v>
      </c>
      <c r="B4" s="65"/>
      <c r="C4" s="65"/>
      <c r="D4" s="65"/>
      <c r="E4" s="6"/>
    </row>
    <row r="5" spans="1:5" ht="15.75" thickBot="1" x14ac:dyDescent="0.3">
      <c r="C5" s="32" t="s">
        <v>67</v>
      </c>
    </row>
    <row r="6" spans="1:5" ht="34.5" customHeight="1" thickBot="1" x14ac:dyDescent="0.3">
      <c r="A6" s="13" t="s">
        <v>12</v>
      </c>
      <c r="B6" s="14" t="s">
        <v>21</v>
      </c>
      <c r="C6" s="66" t="s">
        <v>70</v>
      </c>
    </row>
    <row r="7" spans="1:5" ht="15.75" thickTop="1" x14ac:dyDescent="0.25">
      <c r="A7" s="54" t="s">
        <v>46</v>
      </c>
      <c r="B7" s="11" t="s">
        <v>11</v>
      </c>
      <c r="C7" s="67">
        <v>1171</v>
      </c>
    </row>
    <row r="8" spans="1:5" x14ac:dyDescent="0.25">
      <c r="A8" s="54" t="s">
        <v>47</v>
      </c>
      <c r="B8" s="11" t="s">
        <v>2</v>
      </c>
      <c r="C8" s="67">
        <v>750</v>
      </c>
    </row>
    <row r="9" spans="1:5" x14ac:dyDescent="0.25">
      <c r="A9" s="54" t="s">
        <v>48</v>
      </c>
      <c r="B9" s="11" t="s">
        <v>14</v>
      </c>
      <c r="C9" s="67">
        <v>175</v>
      </c>
    </row>
    <row r="10" spans="1:5" x14ac:dyDescent="0.25">
      <c r="A10" s="54" t="s">
        <v>49</v>
      </c>
      <c r="B10" s="11" t="s">
        <v>4</v>
      </c>
      <c r="C10" s="67">
        <v>382.3</v>
      </c>
    </row>
    <row r="11" spans="1:5" x14ac:dyDescent="0.25">
      <c r="A11" s="55" t="s">
        <v>50</v>
      </c>
      <c r="B11" s="12" t="s">
        <v>5</v>
      </c>
      <c r="C11" s="68">
        <v>6479</v>
      </c>
    </row>
    <row r="12" spans="1:5" x14ac:dyDescent="0.25">
      <c r="A12" s="54" t="s">
        <v>51</v>
      </c>
      <c r="B12" s="11" t="s">
        <v>6</v>
      </c>
      <c r="C12" s="67">
        <v>66.040000000000006</v>
      </c>
    </row>
    <row r="13" spans="1:5" x14ac:dyDescent="0.25">
      <c r="A13" s="54" t="s">
        <v>52</v>
      </c>
      <c r="B13" s="15" t="s">
        <v>16</v>
      </c>
      <c r="C13" s="67">
        <v>0</v>
      </c>
    </row>
    <row r="14" spans="1:5" ht="15.75" thickBot="1" x14ac:dyDescent="0.3">
      <c r="A14" s="56" t="s">
        <v>53</v>
      </c>
      <c r="B14" s="28" t="s">
        <v>3</v>
      </c>
      <c r="C14" s="69">
        <v>35</v>
      </c>
    </row>
    <row r="15" spans="1:5" ht="21" customHeight="1" thickBot="1" x14ac:dyDescent="0.3">
      <c r="A15" s="57" t="s">
        <v>54</v>
      </c>
      <c r="B15" s="29" t="s">
        <v>0</v>
      </c>
      <c r="C15" s="35">
        <f>SUM(C7:C12,C14)</f>
        <v>9058.34</v>
      </c>
    </row>
    <row r="16" spans="1:5" ht="29.25" customHeight="1" thickBot="1" x14ac:dyDescent="0.3">
      <c r="A16" s="13" t="s">
        <v>12</v>
      </c>
      <c r="B16" s="16" t="s">
        <v>22</v>
      </c>
      <c r="C16" s="66" t="s">
        <v>70</v>
      </c>
    </row>
    <row r="17" spans="1:3" ht="15.75" thickTop="1" x14ac:dyDescent="0.25">
      <c r="A17" s="58" t="s">
        <v>55</v>
      </c>
      <c r="B17" s="17" t="s">
        <v>7</v>
      </c>
      <c r="C17" s="70">
        <v>1181</v>
      </c>
    </row>
    <row r="18" spans="1:3" x14ac:dyDescent="0.25">
      <c r="A18" s="54" t="s">
        <v>56</v>
      </c>
      <c r="B18" s="18" t="s">
        <v>24</v>
      </c>
      <c r="C18" s="67">
        <v>101.04</v>
      </c>
    </row>
    <row r="19" spans="1:3" x14ac:dyDescent="0.25">
      <c r="A19" s="54" t="s">
        <v>57</v>
      </c>
      <c r="B19" s="19" t="s">
        <v>25</v>
      </c>
      <c r="C19" s="67">
        <v>15</v>
      </c>
    </row>
    <row r="20" spans="1:3" x14ac:dyDescent="0.25">
      <c r="A20" s="54" t="s">
        <v>58</v>
      </c>
      <c r="B20" s="19" t="s">
        <v>26</v>
      </c>
      <c r="C20" s="67">
        <v>14</v>
      </c>
    </row>
    <row r="21" spans="1:3" x14ac:dyDescent="0.25">
      <c r="A21" s="54" t="s">
        <v>59</v>
      </c>
      <c r="B21" s="20" t="s">
        <v>8</v>
      </c>
      <c r="C21" s="71">
        <v>7766</v>
      </c>
    </row>
    <row r="22" spans="1:3" x14ac:dyDescent="0.25">
      <c r="A22" s="54" t="s">
        <v>60</v>
      </c>
      <c r="B22" s="25" t="s">
        <v>30</v>
      </c>
      <c r="C22" s="67">
        <v>832</v>
      </c>
    </row>
    <row r="23" spans="1:3" x14ac:dyDescent="0.25">
      <c r="A23" s="54" t="s">
        <v>61</v>
      </c>
      <c r="B23" s="21" t="s">
        <v>31</v>
      </c>
      <c r="C23" s="67">
        <v>0</v>
      </c>
    </row>
    <row r="24" spans="1:3" x14ac:dyDescent="0.25">
      <c r="A24" s="54" t="s">
        <v>66</v>
      </c>
      <c r="B24" s="21" t="s">
        <v>42</v>
      </c>
      <c r="C24" s="67">
        <v>6530</v>
      </c>
    </row>
    <row r="25" spans="1:3" ht="15" customHeight="1" x14ac:dyDescent="0.25">
      <c r="A25" s="54" t="s">
        <v>62</v>
      </c>
      <c r="B25" s="21" t="s">
        <v>32</v>
      </c>
      <c r="C25" s="67">
        <v>0</v>
      </c>
    </row>
    <row r="26" spans="1:3" ht="15" customHeight="1" thickBot="1" x14ac:dyDescent="0.3">
      <c r="A26" s="55" t="s">
        <v>63</v>
      </c>
      <c r="B26" s="26" t="s">
        <v>9</v>
      </c>
      <c r="C26" s="68">
        <v>0.3</v>
      </c>
    </row>
    <row r="27" spans="1:3" ht="21" customHeight="1" thickBot="1" x14ac:dyDescent="0.3">
      <c r="A27" s="57" t="s">
        <v>64</v>
      </c>
      <c r="B27" s="27" t="s">
        <v>1</v>
      </c>
      <c r="C27" s="35">
        <f>SUM(C17,C18,C21,C26)</f>
        <v>9048.34</v>
      </c>
    </row>
    <row r="28" spans="1:3" ht="21" customHeight="1" x14ac:dyDescent="0.35">
      <c r="A28" s="30"/>
      <c r="B28" s="31"/>
      <c r="C28" s="72"/>
    </row>
    <row r="29" spans="1:3" ht="21" customHeight="1" thickBot="1" x14ac:dyDescent="0.3">
      <c r="A29" s="30"/>
      <c r="B29" s="31"/>
      <c r="C29" s="72" t="s">
        <v>68</v>
      </c>
    </row>
    <row r="30" spans="1:3" ht="29.25" customHeight="1" thickBot="1" x14ac:dyDescent="0.3">
      <c r="A30" s="10" t="s">
        <v>12</v>
      </c>
      <c r="B30" s="22" t="s">
        <v>10</v>
      </c>
      <c r="C30" s="73" t="s">
        <v>70</v>
      </c>
    </row>
    <row r="31" spans="1:3" ht="15" customHeight="1" thickTop="1" x14ac:dyDescent="0.25">
      <c r="A31" s="59" t="s">
        <v>37</v>
      </c>
      <c r="B31" s="23" t="s">
        <v>0</v>
      </c>
      <c r="C31" s="74">
        <v>121.7</v>
      </c>
    </row>
    <row r="32" spans="1:3" ht="15" customHeight="1" thickBot="1" x14ac:dyDescent="0.3">
      <c r="A32" s="60" t="s">
        <v>39</v>
      </c>
      <c r="B32" s="24" t="s">
        <v>1</v>
      </c>
      <c r="C32" s="75">
        <v>131.69999999999999</v>
      </c>
    </row>
    <row r="33" spans="1:3" ht="15" customHeight="1" x14ac:dyDescent="0.25">
      <c r="A33" s="33"/>
      <c r="B33" s="34"/>
      <c r="C33" s="76"/>
    </row>
    <row r="34" spans="1:3" ht="15" customHeight="1" thickBot="1" x14ac:dyDescent="0.3">
      <c r="A34" s="33"/>
      <c r="B34" s="34"/>
      <c r="C34" s="72" t="s">
        <v>67</v>
      </c>
    </row>
    <row r="35" spans="1:3" x14ac:dyDescent="0.25">
      <c r="A35" s="82" t="s">
        <v>43</v>
      </c>
      <c r="B35" s="83"/>
      <c r="C35" s="36">
        <f>SUM(C27-C15)</f>
        <v>-10</v>
      </c>
    </row>
    <row r="36" spans="1:3" ht="15.75" thickBot="1" x14ac:dyDescent="0.3">
      <c r="A36" s="84" t="s">
        <v>44</v>
      </c>
      <c r="B36" s="85"/>
      <c r="C36" s="37">
        <f>SUM(C32-C31)</f>
        <v>9.9999999999999858</v>
      </c>
    </row>
    <row r="37" spans="1:3" ht="21" customHeight="1" thickBot="1" x14ac:dyDescent="0.3">
      <c r="A37" s="86" t="s">
        <v>45</v>
      </c>
      <c r="B37" s="87"/>
      <c r="C37" s="38">
        <f>SUM(C35:C36)</f>
        <v>-1.4210854715202004E-14</v>
      </c>
    </row>
    <row r="38" spans="1:3" x14ac:dyDescent="0.25">
      <c r="B38" s="3"/>
      <c r="C38" s="3"/>
    </row>
    <row r="39" spans="1:3" x14ac:dyDescent="0.25">
      <c r="A39" s="4" t="s">
        <v>74</v>
      </c>
      <c r="B39" s="3"/>
      <c r="C39" s="3"/>
    </row>
    <row r="40" spans="1:3" x14ac:dyDescent="0.25">
      <c r="A40" s="4" t="s">
        <v>75</v>
      </c>
      <c r="C40" s="3"/>
    </row>
    <row r="41" spans="1:3" x14ac:dyDescent="0.25">
      <c r="C41" s="3"/>
    </row>
    <row r="42" spans="1:3" x14ac:dyDescent="0.25">
      <c r="B42" s="4"/>
      <c r="C42" s="3"/>
    </row>
    <row r="43" spans="1:3" x14ac:dyDescent="0.25">
      <c r="A43" s="2" t="s">
        <v>76</v>
      </c>
      <c r="B43" s="4"/>
      <c r="C43" s="3"/>
    </row>
    <row r="44" spans="1:3" x14ac:dyDescent="0.25">
      <c r="A44" s="2" t="s">
        <v>72</v>
      </c>
      <c r="B44" s="1"/>
      <c r="C44" s="3"/>
    </row>
    <row r="45" spans="1:3" x14ac:dyDescent="0.25">
      <c r="C45" s="3"/>
    </row>
    <row r="46" spans="1:3" x14ac:dyDescent="0.25">
      <c r="A46" s="2"/>
      <c r="B46" s="1"/>
      <c r="C46" s="3"/>
    </row>
    <row r="47" spans="1:3" x14ac:dyDescent="0.25">
      <c r="A47" s="2"/>
      <c r="B47" s="1"/>
      <c r="C47" s="3"/>
    </row>
    <row r="48" spans="1:3" x14ac:dyDescent="0.25">
      <c r="C48" s="3"/>
    </row>
    <row r="49" spans="1:4" x14ac:dyDescent="0.25">
      <c r="A49" s="78" t="s">
        <v>73</v>
      </c>
      <c r="B49" s="78"/>
      <c r="C49" s="78"/>
      <c r="D49" s="78"/>
    </row>
    <row r="50" spans="1:4" ht="15.75" thickBot="1" x14ac:dyDescent="0.3">
      <c r="B50" s="3"/>
      <c r="C50" s="3"/>
    </row>
    <row r="51" spans="1:4" ht="19.5" customHeight="1" thickBot="1" x14ac:dyDescent="0.3">
      <c r="A51" s="61" t="s">
        <v>12</v>
      </c>
      <c r="B51" s="62" t="s">
        <v>71</v>
      </c>
      <c r="C51" s="63"/>
      <c r="D51" s="64"/>
    </row>
    <row r="52" spans="1:4" ht="15.75" thickTop="1" x14ac:dyDescent="0.25">
      <c r="A52" s="50" t="s">
        <v>46</v>
      </c>
      <c r="B52" s="47" t="s">
        <v>65</v>
      </c>
      <c r="C52" s="48"/>
      <c r="D52" s="49"/>
    </row>
    <row r="53" spans="1:4" x14ac:dyDescent="0.25">
      <c r="A53" s="51" t="s">
        <v>47</v>
      </c>
      <c r="B53" s="40" t="s">
        <v>13</v>
      </c>
      <c r="C53" s="39"/>
      <c r="D53" s="43"/>
    </row>
    <row r="54" spans="1:4" x14ac:dyDescent="0.25">
      <c r="A54" s="51" t="s">
        <v>48</v>
      </c>
      <c r="B54" s="40">
        <v>511</v>
      </c>
      <c r="C54" s="39"/>
      <c r="D54" s="43"/>
    </row>
    <row r="55" spans="1:4" x14ac:dyDescent="0.25">
      <c r="A55" s="51" t="s">
        <v>49</v>
      </c>
      <c r="B55" s="40" t="s">
        <v>18</v>
      </c>
      <c r="C55" s="39"/>
      <c r="D55" s="43"/>
    </row>
    <row r="56" spans="1:4" x14ac:dyDescent="0.25">
      <c r="A56" s="51" t="s">
        <v>50</v>
      </c>
      <c r="B56" s="40" t="s">
        <v>15</v>
      </c>
      <c r="C56" s="39"/>
      <c r="D56" s="43"/>
    </row>
    <row r="57" spans="1:4" x14ac:dyDescent="0.25">
      <c r="A57" s="51" t="s">
        <v>51</v>
      </c>
      <c r="B57" s="40">
        <v>551</v>
      </c>
      <c r="C57" s="39"/>
      <c r="D57" s="43"/>
    </row>
    <row r="58" spans="1:4" x14ac:dyDescent="0.25">
      <c r="A58" s="51" t="s">
        <v>52</v>
      </c>
      <c r="B58" s="40" t="s">
        <v>17</v>
      </c>
      <c r="C58" s="39"/>
      <c r="D58" s="43"/>
    </row>
    <row r="59" spans="1:4" ht="29.25" customHeight="1" x14ac:dyDescent="0.25">
      <c r="A59" s="52" t="s">
        <v>53</v>
      </c>
      <c r="B59" s="79" t="s">
        <v>19</v>
      </c>
      <c r="C59" s="80"/>
      <c r="D59" s="81"/>
    </row>
    <row r="60" spans="1:4" x14ac:dyDescent="0.25">
      <c r="A60" s="51" t="s">
        <v>54</v>
      </c>
      <c r="B60" s="41" t="s">
        <v>20</v>
      </c>
      <c r="C60" s="42"/>
      <c r="D60" s="43"/>
    </row>
    <row r="61" spans="1:4" x14ac:dyDescent="0.25">
      <c r="A61" s="51" t="s">
        <v>55</v>
      </c>
      <c r="B61" s="41" t="s">
        <v>23</v>
      </c>
      <c r="C61" s="42"/>
      <c r="D61" s="43"/>
    </row>
    <row r="62" spans="1:4" x14ac:dyDescent="0.25">
      <c r="A62" s="51" t="s">
        <v>56</v>
      </c>
      <c r="B62" s="41">
        <v>648</v>
      </c>
      <c r="C62" s="42"/>
      <c r="D62" s="43"/>
    </row>
    <row r="63" spans="1:4" x14ac:dyDescent="0.25">
      <c r="A63" s="51" t="s">
        <v>57</v>
      </c>
      <c r="B63" s="41" t="s">
        <v>27</v>
      </c>
      <c r="C63" s="42"/>
      <c r="D63" s="43"/>
    </row>
    <row r="64" spans="1:4" x14ac:dyDescent="0.25">
      <c r="A64" s="51" t="s">
        <v>58</v>
      </c>
      <c r="B64" s="41" t="s">
        <v>28</v>
      </c>
      <c r="C64" s="42"/>
      <c r="D64" s="43"/>
    </row>
    <row r="65" spans="1:4" x14ac:dyDescent="0.25">
      <c r="A65" s="51" t="s">
        <v>59</v>
      </c>
      <c r="B65" s="41">
        <v>672</v>
      </c>
      <c r="C65" s="42"/>
      <c r="D65" s="43"/>
    </row>
    <row r="66" spans="1:4" x14ac:dyDescent="0.25">
      <c r="A66" s="51" t="s">
        <v>60</v>
      </c>
      <c r="B66" s="41" t="s">
        <v>29</v>
      </c>
      <c r="C66" s="42"/>
      <c r="D66" s="43"/>
    </row>
    <row r="67" spans="1:4" x14ac:dyDescent="0.25">
      <c r="A67" s="51" t="s">
        <v>61</v>
      </c>
      <c r="B67" s="41" t="s">
        <v>33</v>
      </c>
      <c r="C67" s="42"/>
      <c r="D67" s="43"/>
    </row>
    <row r="68" spans="1:4" x14ac:dyDescent="0.25">
      <c r="A68" s="51" t="s">
        <v>66</v>
      </c>
      <c r="B68" s="41" t="s">
        <v>34</v>
      </c>
      <c r="C68" s="42"/>
      <c r="D68" s="43"/>
    </row>
    <row r="69" spans="1:4" x14ac:dyDescent="0.25">
      <c r="A69" s="51" t="s">
        <v>62</v>
      </c>
      <c r="B69" s="41" t="s">
        <v>35</v>
      </c>
      <c r="C69" s="42"/>
      <c r="D69" s="43"/>
    </row>
    <row r="70" spans="1:4" x14ac:dyDescent="0.25">
      <c r="A70" s="51" t="s">
        <v>63</v>
      </c>
      <c r="B70" s="41" t="s">
        <v>36</v>
      </c>
      <c r="C70" s="42"/>
      <c r="D70" s="43"/>
    </row>
    <row r="71" spans="1:4" x14ac:dyDescent="0.25">
      <c r="A71" s="51" t="s">
        <v>64</v>
      </c>
      <c r="B71" s="41" t="s">
        <v>38</v>
      </c>
      <c r="C71" s="42"/>
      <c r="D71" s="43"/>
    </row>
    <row r="72" spans="1:4" x14ac:dyDescent="0.25">
      <c r="A72" s="51" t="s">
        <v>37</v>
      </c>
      <c r="B72" s="41" t="s">
        <v>40</v>
      </c>
      <c r="C72" s="42"/>
      <c r="D72" s="43"/>
    </row>
    <row r="73" spans="1:4" ht="15.75" thickBot="1" x14ac:dyDescent="0.3">
      <c r="A73" s="53" t="s">
        <v>39</v>
      </c>
      <c r="B73" s="44" t="s">
        <v>41</v>
      </c>
      <c r="C73" s="45"/>
      <c r="D73" s="46"/>
    </row>
    <row r="74" spans="1:4" x14ac:dyDescent="0.25">
      <c r="B74" s="9"/>
    </row>
    <row r="75" spans="1:4" x14ac:dyDescent="0.25">
      <c r="B75" s="9"/>
    </row>
    <row r="76" spans="1:4" x14ac:dyDescent="0.25">
      <c r="B76" s="9"/>
    </row>
    <row r="77" spans="1:4" x14ac:dyDescent="0.25">
      <c r="B77" s="9"/>
    </row>
    <row r="78" spans="1:4" x14ac:dyDescent="0.25">
      <c r="B78" s="9"/>
    </row>
    <row r="79" spans="1:4" x14ac:dyDescent="0.25">
      <c r="B79" s="9"/>
    </row>
    <row r="80" spans="1:4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</sheetData>
  <sheetProtection algorithmName="SHA-512" hashValue="PXx7Tdg3qUm3kPpjGu8GuWK80cvoMfHQv/c0WGvS35N0HQhFvJLJR90tggK/4WGOGobrgNKo3wqw0LWB44PJnw==" saltValue="UsDD2YuSS1FbgOFxSY4DhA==" spinCount="100000" sheet="1" objects="1" scenarios="1" formatColumns="0" formatRows="0"/>
  <mergeCells count="7">
    <mergeCell ref="A1:D1"/>
    <mergeCell ref="A49:D49"/>
    <mergeCell ref="B59:D59"/>
    <mergeCell ref="A35:B35"/>
    <mergeCell ref="A36:B36"/>
    <mergeCell ref="A37:B37"/>
    <mergeCell ref="A2:D2"/>
  </mergeCells>
  <conditionalFormatting sqref="C15 C7:C13">
    <cfRule type="cellIs" dxfId="2" priority="3" operator="lessThan">
      <formula>0</formula>
    </cfRule>
  </conditionalFormatting>
  <conditionalFormatting sqref="C35">
    <cfRule type="cellIs" dxfId="1" priority="2" operator="lessThan">
      <formula>0</formula>
    </cfRule>
  </conditionalFormatting>
  <conditionalFormatting sqref="C14">
    <cfRule type="cellIs" dxfId="0" priority="1" operator="lessThan">
      <formula>0</formula>
    </cfRule>
  </conditionalFormatting>
  <pageMargins left="0.70866141732283472" right="0.51181102362204722" top="0.59055118110236227" bottom="0.5905511811023622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Bc. Zuzana Štochlová</cp:lastModifiedBy>
  <cp:lastPrinted>2018-11-09T13:02:18Z</cp:lastPrinted>
  <dcterms:created xsi:type="dcterms:W3CDTF">2017-04-20T09:16:46Z</dcterms:created>
  <dcterms:modified xsi:type="dcterms:W3CDTF">2019-01-22T14:12:29Z</dcterms:modified>
</cp:coreProperties>
</file>